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<sst xmlns="http://schemas.openxmlformats.org/spreadsheetml/2006/main" count="270" uniqueCount="102">
  <si>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</si>
  <si>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</si>
  <si>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</si>
  <si>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</si>
  <si>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</si>
  <si>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</si>
  <si>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</si>
  <si>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</si>
  <si>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</si>
  <si>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</si>
  <si>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</si>
  <si>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</si>
  <si>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</si>
  <si>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</si>
  <si>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</si>
  <si>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</si>
  <si>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</si>
  <si>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</si>
  <si>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</si>
  <si>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</si>
  <si>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</si>
  <si>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</si>
  <si>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</si>
  <si>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</si>
  <si>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</si>
  <si>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</si>
  <si>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</si>
  <si>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</si>
  <si>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</si>
  <si>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</si>
  <si>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</si>
  <si>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</si>
  <si>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</si>
  <si>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</si>
  <si>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</si>
  <si>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</si>
  <si>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</si>
  <si>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</si>
  <si>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</si>
  <si>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"Новодугинская СШ"</t>
  </si>
  <si>
    <t>Директор</t>
  </si>
  <si>
    <t>Петрова С.Г.</t>
  </si>
  <si>
    <t>каша манная молочная</t>
  </si>
  <si>
    <t>кофейный напиток с молоком</t>
  </si>
  <si>
    <t xml:space="preserve">хлеб пшеничный </t>
  </si>
  <si>
    <t>масло сливочное порционно</t>
  </si>
  <si>
    <t>сыр твердый порционно</t>
  </si>
  <si>
    <t>328/2003</t>
  </si>
  <si>
    <t>692/2004</t>
  </si>
  <si>
    <t>гост</t>
  </si>
  <si>
    <t xml:space="preserve"> </t>
  </si>
  <si>
    <t>чай с сахаром</t>
  </si>
  <si>
    <t>жаркое по домашнему</t>
  </si>
  <si>
    <t>хлеб урожайный</t>
  </si>
  <si>
    <t>салат из свежей моркови</t>
  </si>
  <si>
    <t>394/1994</t>
  </si>
  <si>
    <t>431/2003</t>
  </si>
  <si>
    <t>ТТК</t>
  </si>
  <si>
    <t xml:space="preserve">макароны отварные с маслом </t>
  </si>
  <si>
    <t>тефтели с рисом</t>
  </si>
  <si>
    <t>сок фруктовый</t>
  </si>
  <si>
    <t>салат из свеклы с зеленым горошком</t>
  </si>
  <si>
    <t>422/1994</t>
  </si>
  <si>
    <t>274/1994</t>
  </si>
  <si>
    <t>ГОСТ</t>
  </si>
  <si>
    <t>гречка отварная</t>
  </si>
  <si>
    <t>411/1994</t>
  </si>
  <si>
    <t>гуляш из куриной грудки</t>
  </si>
  <si>
    <t>салат из свежих помидор</t>
  </si>
  <si>
    <t>433/2004</t>
  </si>
  <si>
    <t>чай с лимоном</t>
  </si>
  <si>
    <t xml:space="preserve">запеканка творожная </t>
  </si>
  <si>
    <t>молоко сгущеное</t>
  </si>
  <si>
    <t>хлеб пшеничный</t>
  </si>
  <si>
    <t>банан</t>
  </si>
  <si>
    <t>суп молочный вермишелевый</t>
  </si>
  <si>
    <t>яйцо свареное вкрутую</t>
  </si>
  <si>
    <t>кисель из сока</t>
  </si>
  <si>
    <t>686/1994</t>
  </si>
  <si>
    <t>497/1983</t>
  </si>
  <si>
    <t>628/1994</t>
  </si>
  <si>
    <t>699/2004</t>
  </si>
  <si>
    <t>рис отварной с маслом</t>
  </si>
  <si>
    <t>котлета рыбная</t>
  </si>
  <si>
    <t xml:space="preserve">хлеб урожайный </t>
  </si>
  <si>
    <t>салат из свежей капусты с морковью и маслом</t>
  </si>
  <si>
    <t>465/1994</t>
  </si>
  <si>
    <t>324/1994</t>
  </si>
  <si>
    <t>406/2004</t>
  </si>
  <si>
    <t>картофельное пюре</t>
  </si>
  <si>
    <t>колбаса вареная отварная</t>
  </si>
  <si>
    <t xml:space="preserve">компот из изюма </t>
  </si>
  <si>
    <t>638/1983</t>
  </si>
  <si>
    <t>свежий фрукт</t>
  </si>
  <si>
    <t>овощи свежие (огурцы)</t>
  </si>
  <si>
    <t>105/2004</t>
  </si>
  <si>
    <t>макароны отварные с маслом и сыром</t>
  </si>
  <si>
    <t>какао с молоком</t>
  </si>
  <si>
    <t>1025/1983</t>
  </si>
  <si>
    <t>салат из свежих овощей</t>
  </si>
  <si>
    <t xml:space="preserve">омлет натуральный </t>
  </si>
  <si>
    <t>салат зимний (картофель, огурец, горошек, м. раст)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</si>
</sst>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</v>
      </c>
      <c r="H6" s="40">
        <v>13</v>
      </c>
      <c r="I6" s="40">
        <v>31</v>
      </c>
      <c r="J6" s="40">
        <v>282</v>
      </c>
      <c r="K6" s="41" t="s">
        <v>47</v>
      </c>
      <c r="L6" s="40">
        <v>26.11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 t="s">
        <v>48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</v>
      </c>
      <c r="H9" s="43">
        <v>0</v>
      </c>
      <c r="I9" s="43">
        <v>25</v>
      </c>
      <c r="J9" s="43">
        <v>118</v>
      </c>
      <c r="K9" s="44"/>
      <c r="L9" s="43">
        <v>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10</v>
      </c>
      <c r="G11" s="43">
        <v>1</v>
      </c>
      <c r="H11" s="43">
        <v>7</v>
      </c>
      <c r="I11" s="43">
        <v>0</v>
      </c>
      <c r="J11" s="43">
        <v>75</v>
      </c>
      <c r="K11" s="44" t="s">
        <v>49</v>
      </c>
      <c r="L11" s="43">
        <v>8</v>
      </c>
    </row>
    <row r="12" spans="1:12" ht="15">
      <c r="A12" s="23"/>
      <c r="B12" s="15"/>
      <c r="C12" s="11"/>
      <c r="D12" s="6"/>
      <c r="E12" s="42" t="s">
        <v>46</v>
      </c>
      <c r="F12" s="43">
        <v>20</v>
      </c>
      <c r="G12" s="43">
        <v>5</v>
      </c>
      <c r="H12" s="43">
        <v>5</v>
      </c>
      <c r="I12" s="43">
        <v>0</v>
      </c>
      <c r="J12" s="43">
        <v>69</v>
      </c>
      <c r="K12" s="44" t="s">
        <v>49</v>
      </c>
      <c r="L12" s="43">
        <v>17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21</v>
      </c>
      <c r="H13" s="19">
        <f t="shared" si="0"/>
        <v>28</v>
      </c>
      <c r="I13" s="19">
        <f t="shared" si="0"/>
        <v>72</v>
      </c>
      <c r="J13" s="19">
        <f t="shared" si="0"/>
        <v>623</v>
      </c>
      <c r="K13" s="25"/>
      <c r="L13" s="19">
        <f t="shared" ref="L13" si="1">SUM(L6:L12)</f>
        <v>70.11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480</v>
      </c>
      <c r="G24" s="32">
        <f t="shared" ref="G24:J24" si="4">G13+G23</f>
        <v>21</v>
      </c>
      <c r="H24" s="32">
        <f t="shared" si="4"/>
        <v>28</v>
      </c>
      <c r="I24" s="32">
        <f t="shared" si="4"/>
        <v>72</v>
      </c>
      <c r="J24" s="32">
        <f t="shared" si="4"/>
        <v>623</v>
      </c>
      <c r="K24" s="32"/>
      <c r="L24" s="32">
        <f t="shared" ref="L24" si="5">L13+L23</f>
        <v>70.11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14.3</v>
      </c>
      <c r="H25" s="40">
        <v>27.7</v>
      </c>
      <c r="I25" s="40">
        <v>29.6</v>
      </c>
      <c r="J25" s="40">
        <v>424</v>
      </c>
      <c r="K25" s="41" t="s">
        <v>55</v>
      </c>
      <c r="L25" s="40">
        <v>53.02</v>
      </c>
    </row>
    <row r="26" spans="1:12" ht="15">
      <c r="A26" s="14"/>
      <c r="B26" s="15"/>
      <c r="C26" s="11"/>
      <c r="D26" s="6" t="s">
        <v>50</v>
      </c>
      <c r="E26" s="42" t="s">
        <v>54</v>
      </c>
      <c r="F26" s="43">
        <v>50</v>
      </c>
      <c r="G26" s="43">
        <v>1.1399999999999999</v>
      </c>
      <c r="H26" s="43">
        <v>10.08</v>
      </c>
      <c r="I26" s="43">
        <v>10.38</v>
      </c>
      <c r="J26" s="43">
        <v>137</v>
      </c>
      <c r="K26" s="44" t="s">
        <v>57</v>
      </c>
      <c r="L26" s="43">
        <v>5.8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</v>
      </c>
      <c r="H27" s="43">
        <v>0.02</v>
      </c>
      <c r="I27" s="43">
        <v>9.9</v>
      </c>
      <c r="J27" s="43">
        <v>62</v>
      </c>
      <c r="K27" s="44" t="s">
        <v>56</v>
      </c>
      <c r="L27" s="43">
        <v>8</v>
      </c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6</v>
      </c>
      <c r="H28" s="43">
        <v>1</v>
      </c>
      <c r="I28" s="43">
        <v>44</v>
      </c>
      <c r="J28" s="43">
        <v>103</v>
      </c>
      <c r="K28" s="44"/>
      <c r="L28" s="43">
        <v>3.29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21.54</v>
      </c>
      <c r="H32" s="19">
        <f t="shared" ref="H32" si="7">SUM(H25:H31)</f>
        <v>38.800000000000004</v>
      </c>
      <c r="I32" s="19">
        <f t="shared" ref="I32" si="8">SUM(I25:I31)</f>
        <v>93.88</v>
      </c>
      <c r="J32" s="19">
        <f t="shared" ref="J32:L32" si="9">SUM(J25:J31)</f>
        <v>726</v>
      </c>
      <c r="K32" s="25"/>
      <c r="L32" s="19">
        <f t="shared" si="9"/>
        <v>70.11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21.54</v>
      </c>
      <c r="H43" s="32">
        <f t="shared" ref="H43" si="15">H32+H42</f>
        <v>38.800000000000004</v>
      </c>
      <c r="I43" s="32">
        <f t="shared" ref="I43" si="16">I32+I42</f>
        <v>93.88</v>
      </c>
      <c r="J43" s="32">
        <f t="shared" ref="J43:L43" si="17">J32+J42</f>
        <v>726</v>
      </c>
      <c r="K43" s="32"/>
      <c r="L43" s="32">
        <f t="shared" si="17"/>
        <v>70.11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8.85</v>
      </c>
      <c r="H44" s="40">
        <v>6.15</v>
      </c>
      <c r="I44" s="40">
        <v>44.76</v>
      </c>
      <c r="J44" s="40">
        <v>203.8</v>
      </c>
      <c r="K44" s="41" t="s">
        <v>63</v>
      </c>
      <c r="L44" s="40">
        <v>19</v>
      </c>
    </row>
    <row r="45" spans="1:12" ht="15">
      <c r="A45" s="23"/>
      <c r="B45" s="15"/>
      <c r="C45" s="11"/>
      <c r="D45" s="6"/>
      <c r="E45" s="42" t="s">
        <v>59</v>
      </c>
      <c r="F45" s="43">
        <v>80</v>
      </c>
      <c r="G45" s="43">
        <v>7.33</v>
      </c>
      <c r="H45" s="43">
        <v>10.83</v>
      </c>
      <c r="I45" s="43">
        <v>7.55</v>
      </c>
      <c r="J45" s="43">
        <v>156.91</v>
      </c>
      <c r="K45" s="44" t="s">
        <v>62</v>
      </c>
      <c r="L45" s="43">
        <v>24.08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0.6</v>
      </c>
      <c r="H46" s="43">
        <v>0</v>
      </c>
      <c r="I46" s="43">
        <v>23.6</v>
      </c>
      <c r="J46" s="43">
        <v>104</v>
      </c>
      <c r="K46" s="44" t="s">
        <v>64</v>
      </c>
      <c r="L46" s="43">
        <v>18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50</v>
      </c>
      <c r="G47" s="43">
        <v>6</v>
      </c>
      <c r="H47" s="43">
        <v>1</v>
      </c>
      <c r="I47" s="43">
        <v>44</v>
      </c>
      <c r="J47" s="43">
        <v>103</v>
      </c>
      <c r="K47" s="44"/>
      <c r="L47" s="43">
        <v>3.29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61</v>
      </c>
      <c r="F49" s="43">
        <v>50</v>
      </c>
      <c r="G49" s="43">
        <v>0.8</v>
      </c>
      <c r="H49" s="43">
        <v>5</v>
      </c>
      <c r="I49" s="43">
        <v>5</v>
      </c>
      <c r="J49" s="43">
        <v>76</v>
      </c>
      <c r="K49" s="44" t="s">
        <v>57</v>
      </c>
      <c r="L49" s="43">
        <v>5.74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23.580000000000002</v>
      </c>
      <c r="H51" s="19">
        <f t="shared" ref="H51" si="19">SUM(H44:H50)</f>
        <v>22.98</v>
      </c>
      <c r="I51" s="19">
        <f t="shared" ref="I51" si="20">SUM(I44:I50)</f>
        <v>124.91</v>
      </c>
      <c r="J51" s="19">
        <f t="shared" ref="J51:L51" si="21">SUM(J44:J50)</f>
        <v>643.71</v>
      </c>
      <c r="K51" s="25"/>
      <c r="L51" s="19">
        <f t="shared" si="21"/>
        <v>70.11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23.580000000000002</v>
      </c>
      <c r="H62" s="32">
        <f t="shared" ref="H62" si="27">H51+H61</f>
        <v>22.98</v>
      </c>
      <c r="I62" s="32">
        <f t="shared" ref="I62" si="28">I51+I61</f>
        <v>124.91</v>
      </c>
      <c r="J62" s="32">
        <f t="shared" ref="J62:L62" si="29">J51+J61</f>
        <v>643.71</v>
      </c>
      <c r="K62" s="32"/>
      <c r="L62" s="32">
        <f t="shared" si="29"/>
        <v>70.11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8.5500000000000007</v>
      </c>
      <c r="H63" s="40">
        <v>7.23</v>
      </c>
      <c r="I63" s="40">
        <v>41.1</v>
      </c>
      <c r="J63" s="40">
        <v>270</v>
      </c>
      <c r="K63" s="41" t="s">
        <v>66</v>
      </c>
      <c r="L63" s="40">
        <v>20.22</v>
      </c>
    </row>
    <row r="64" spans="1:12" ht="15">
      <c r="A64" s="23"/>
      <c r="B64" s="15"/>
      <c r="C64" s="11"/>
      <c r="D64" s="6"/>
      <c r="E64" s="42" t="s">
        <v>67</v>
      </c>
      <c r="F64" s="43">
        <v>60</v>
      </c>
      <c r="G64" s="43">
        <v>3.6</v>
      </c>
      <c r="H64" s="43">
        <v>4.5</v>
      </c>
      <c r="I64" s="43">
        <v>18.579999999999998</v>
      </c>
      <c r="J64" s="43">
        <v>150</v>
      </c>
      <c r="K64" s="44" t="s">
        <v>69</v>
      </c>
      <c r="L64" s="43">
        <v>32.299999999999997</v>
      </c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0.5</v>
      </c>
      <c r="H65" s="43">
        <v>0</v>
      </c>
      <c r="I65" s="43">
        <v>15.3</v>
      </c>
      <c r="J65" s="43">
        <v>63</v>
      </c>
      <c r="K65" s="44" t="s">
        <v>78</v>
      </c>
      <c r="L65" s="43">
        <v>8.5</v>
      </c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50</v>
      </c>
      <c r="G66" s="43">
        <v>6</v>
      </c>
      <c r="H66" s="43">
        <v>1</v>
      </c>
      <c r="I66" s="43">
        <v>44</v>
      </c>
      <c r="J66" s="43">
        <v>103</v>
      </c>
      <c r="K66" s="44"/>
      <c r="L66" s="43">
        <v>3.29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68</v>
      </c>
      <c r="F68" s="43">
        <v>30</v>
      </c>
      <c r="G68" s="43">
        <v>0.3</v>
      </c>
      <c r="H68" s="43">
        <v>1.3</v>
      </c>
      <c r="I68" s="43">
        <v>1.9</v>
      </c>
      <c r="J68" s="43">
        <v>31</v>
      </c>
      <c r="K68" s="44" t="s">
        <v>57</v>
      </c>
      <c r="L68" s="43">
        <v>5.8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18.95</v>
      </c>
      <c r="H70" s="19">
        <f t="shared" ref="H70" si="31">SUM(H63:H69)</f>
        <v>14.030000000000001</v>
      </c>
      <c r="I70" s="19">
        <f t="shared" ref="I70" si="32">SUM(I63:I69)</f>
        <v>120.88000000000001</v>
      </c>
      <c r="J70" s="19">
        <f t="shared" ref="J70:L70" si="33">SUM(J63:J69)</f>
        <v>617</v>
      </c>
      <c r="K70" s="25"/>
      <c r="L70" s="19">
        <f t="shared" si="33"/>
        <v>70.11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490</v>
      </c>
      <c r="G81" s="32">
        <f t="shared" ref="G81" si="38">G70+G80</f>
        <v>18.95</v>
      </c>
      <c r="H81" s="32">
        <f t="shared" ref="H81" si="39">H70+H80</f>
        <v>14.030000000000001</v>
      </c>
      <c r="I81" s="32">
        <f t="shared" ref="I81" si="40">I70+I80</f>
        <v>120.88000000000001</v>
      </c>
      <c r="J81" s="32">
        <f t="shared" ref="J81:L81" si="41">J70+J80</f>
        <v>617</v>
      </c>
      <c r="K81" s="32"/>
      <c r="L81" s="32">
        <f t="shared" si="41"/>
        <v>70.11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160</v>
      </c>
      <c r="G82" s="40">
        <v>32</v>
      </c>
      <c r="H82" s="40">
        <v>11.5</v>
      </c>
      <c r="I82" s="40">
        <v>23.9</v>
      </c>
      <c r="J82" s="40">
        <v>321</v>
      </c>
      <c r="K82" s="41" t="s">
        <v>79</v>
      </c>
      <c r="L82" s="40">
        <v>46.91</v>
      </c>
    </row>
    <row r="83" spans="1:12" ht="15">
      <c r="A83" s="23"/>
      <c r="B83" s="15"/>
      <c r="C83" s="11"/>
      <c r="D83" s="6"/>
      <c r="E83" s="42" t="s">
        <v>72</v>
      </c>
      <c r="F83" s="43">
        <v>40</v>
      </c>
      <c r="G83" s="43">
        <v>1.44</v>
      </c>
      <c r="H83" s="43">
        <v>1.7</v>
      </c>
      <c r="I83" s="43">
        <v>11.1</v>
      </c>
      <c r="J83" s="43">
        <v>98</v>
      </c>
      <c r="K83" s="44" t="s">
        <v>64</v>
      </c>
      <c r="L83" s="43">
        <v>4.0999999999999996</v>
      </c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0.1</v>
      </c>
      <c r="H84" s="43">
        <v>0.02</v>
      </c>
      <c r="I84" s="43">
        <v>9.9</v>
      </c>
      <c r="J84" s="43">
        <v>62</v>
      </c>
      <c r="K84" s="44" t="s">
        <v>80</v>
      </c>
      <c r="L84" s="43">
        <v>8</v>
      </c>
    </row>
    <row r="85" spans="1:12" ht="15">
      <c r="A85" s="23"/>
      <c r="B85" s="15"/>
      <c r="C85" s="11"/>
      <c r="D85" s="7" t="s">
        <v>23</v>
      </c>
      <c r="E85" s="42" t="s">
        <v>73</v>
      </c>
      <c r="F85" s="43">
        <v>50</v>
      </c>
      <c r="G85" s="43">
        <v>4</v>
      </c>
      <c r="H85" s="43">
        <v>0</v>
      </c>
      <c r="I85" s="43">
        <v>25</v>
      </c>
      <c r="J85" s="43">
        <v>118</v>
      </c>
      <c r="K85" s="44"/>
      <c r="L85" s="43">
        <v>4</v>
      </c>
    </row>
    <row r="86" spans="1:12" ht="15">
      <c r="A86" s="23"/>
      <c r="B86" s="15"/>
      <c r="C86" s="11"/>
      <c r="D86" s="7" t="s">
        <v>24</v>
      </c>
      <c r="E86" s="42" t="s">
        <v>74</v>
      </c>
      <c r="F86" s="43">
        <v>100</v>
      </c>
      <c r="G86" s="43"/>
      <c r="H86" s="43"/>
      <c r="I86" s="43"/>
      <c r="J86" s="43">
        <v>81</v>
      </c>
      <c r="K86" s="44"/>
      <c r="L86" s="43">
        <v>7.1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37.54</v>
      </c>
      <c r="H89" s="19">
        <f t="shared" ref="H89" si="43">SUM(H82:H88)</f>
        <v>13.219999999999999</v>
      </c>
      <c r="I89" s="19">
        <f t="shared" ref="I89" si="44">SUM(I82:I88)</f>
        <v>69.900000000000006</v>
      </c>
      <c r="J89" s="19">
        <f t="shared" ref="J89:L89" si="45">SUM(J82:J88)</f>
        <v>680</v>
      </c>
      <c r="K89" s="25"/>
      <c r="L89" s="19">
        <f t="shared" si="45"/>
        <v>70.11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37.54</v>
      </c>
      <c r="H100" s="32">
        <f t="shared" ref="H100" si="51">H89+H99</f>
        <v>13.219999999999999</v>
      </c>
      <c r="I100" s="32">
        <f t="shared" ref="I100" si="52">I89+I99</f>
        <v>69.900000000000006</v>
      </c>
      <c r="J100" s="32">
        <f t="shared" ref="J100:L100" si="53">J89+J99</f>
        <v>680</v>
      </c>
      <c r="K100" s="32"/>
      <c r="L100" s="32">
        <f t="shared" si="53"/>
        <v>70.11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250</v>
      </c>
      <c r="G101" s="40">
        <v>7</v>
      </c>
      <c r="H101" s="40">
        <v>8</v>
      </c>
      <c r="I101" s="40">
        <v>25</v>
      </c>
      <c r="J101" s="40">
        <v>195</v>
      </c>
      <c r="K101" s="41">
        <v>53</v>
      </c>
      <c r="L101" s="40">
        <v>29.95</v>
      </c>
    </row>
    <row r="102" spans="1:12" ht="15">
      <c r="A102" s="23"/>
      <c r="B102" s="15"/>
      <c r="C102" s="11"/>
      <c r="D102" s="6"/>
      <c r="E102" s="42" t="s">
        <v>76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 t="s">
        <v>64</v>
      </c>
      <c r="L102" s="43">
        <v>12.87</v>
      </c>
    </row>
    <row r="103" spans="1:12" ht="1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0.2</v>
      </c>
      <c r="H103" s="43">
        <v>0</v>
      </c>
      <c r="I103" s="43">
        <v>40.9</v>
      </c>
      <c r="J103" s="43">
        <v>164</v>
      </c>
      <c r="K103" s="44" t="s">
        <v>81</v>
      </c>
      <c r="L103" s="43">
        <v>20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6</v>
      </c>
      <c r="H104" s="43">
        <v>1</v>
      </c>
      <c r="I104" s="43">
        <v>44</v>
      </c>
      <c r="J104" s="43">
        <v>103</v>
      </c>
      <c r="K104" s="44"/>
      <c r="L104" s="43">
        <v>3.29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73</v>
      </c>
      <c r="F106" s="43">
        <v>50</v>
      </c>
      <c r="G106" s="43">
        <v>3.8</v>
      </c>
      <c r="H106" s="43">
        <v>0.4</v>
      </c>
      <c r="I106" s="43">
        <v>25</v>
      </c>
      <c r="J106" s="43">
        <v>118</v>
      </c>
      <c r="K106" s="44"/>
      <c r="L106" s="43">
        <v>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22.099999999999998</v>
      </c>
      <c r="H108" s="19">
        <f t="shared" si="54"/>
        <v>14</v>
      </c>
      <c r="I108" s="19">
        <f t="shared" si="54"/>
        <v>135.19999999999999</v>
      </c>
      <c r="J108" s="19">
        <f t="shared" si="54"/>
        <v>643</v>
      </c>
      <c r="K108" s="25"/>
      <c r="L108" s="19">
        <f t="shared" ref="L108" si="55">SUM(L101:L107)</f>
        <v>70.11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590</v>
      </c>
      <c r="G119" s="32">
        <f t="shared" ref="G119" si="58">G108+G118</f>
        <v>22.099999999999998</v>
      </c>
      <c r="H119" s="32">
        <f t="shared" ref="H119" si="59">H108+H118</f>
        <v>14</v>
      </c>
      <c r="I119" s="32">
        <f t="shared" ref="I119" si="60">I108+I118</f>
        <v>135.19999999999999</v>
      </c>
      <c r="J119" s="32">
        <f t="shared" ref="J119:L119" si="61">J108+J118</f>
        <v>643</v>
      </c>
      <c r="K119" s="32"/>
      <c r="L119" s="32">
        <f t="shared" si="61"/>
        <v>70.11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150</v>
      </c>
      <c r="G120" s="40">
        <v>3.8</v>
      </c>
      <c r="H120" s="40">
        <v>4.8</v>
      </c>
      <c r="I120" s="40">
        <v>32.6</v>
      </c>
      <c r="J120" s="40">
        <v>189</v>
      </c>
      <c r="K120" s="41" t="s">
        <v>86</v>
      </c>
      <c r="L120" s="40">
        <v>20.2</v>
      </c>
    </row>
    <row r="121" spans="1:12" ht="15">
      <c r="A121" s="14"/>
      <c r="B121" s="15"/>
      <c r="C121" s="11"/>
      <c r="D121" s="6"/>
      <c r="E121" s="42" t="s">
        <v>83</v>
      </c>
      <c r="F121" s="43">
        <v>80</v>
      </c>
      <c r="G121" s="43">
        <v>12.9</v>
      </c>
      <c r="H121" s="43">
        <v>9.6999999999999993</v>
      </c>
      <c r="I121" s="43">
        <v>4.0999999999999996</v>
      </c>
      <c r="J121" s="43">
        <v>152</v>
      </c>
      <c r="K121" s="44" t="s">
        <v>87</v>
      </c>
      <c r="L121" s="43">
        <v>34.159999999999997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0.1</v>
      </c>
      <c r="H122" s="43">
        <v>0.02</v>
      </c>
      <c r="I122" s="43">
        <v>9.9</v>
      </c>
      <c r="J122" s="43">
        <v>62</v>
      </c>
      <c r="K122" s="44" t="s">
        <v>80</v>
      </c>
      <c r="L122" s="43">
        <v>8</v>
      </c>
    </row>
    <row r="123" spans="1:12" ht="15">
      <c r="A123" s="14"/>
      <c r="B123" s="15"/>
      <c r="C123" s="11"/>
      <c r="D123" s="7" t="s">
        <v>23</v>
      </c>
      <c r="E123" s="42" t="s">
        <v>84</v>
      </c>
      <c r="F123" s="43">
        <v>50</v>
      </c>
      <c r="G123" s="43">
        <v>6</v>
      </c>
      <c r="H123" s="43">
        <v>1</v>
      </c>
      <c r="I123" s="43">
        <v>44</v>
      </c>
      <c r="J123" s="43">
        <v>103</v>
      </c>
      <c r="K123" s="44"/>
      <c r="L123" s="43">
        <v>3.29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85</v>
      </c>
      <c r="F125" s="43">
        <v>50</v>
      </c>
      <c r="G125" s="43">
        <v>7.8</v>
      </c>
      <c r="H125" s="43">
        <v>10.4</v>
      </c>
      <c r="I125" s="43">
        <v>2.6</v>
      </c>
      <c r="J125" s="43">
        <v>135</v>
      </c>
      <c r="K125" s="44" t="s">
        <v>88</v>
      </c>
      <c r="L125" s="43">
        <v>4.46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30.6</v>
      </c>
      <c r="H127" s="19">
        <f t="shared" si="62"/>
        <v>25.92</v>
      </c>
      <c r="I127" s="19">
        <f t="shared" si="62"/>
        <v>93.199999999999989</v>
      </c>
      <c r="J127" s="19">
        <f t="shared" si="62"/>
        <v>641</v>
      </c>
      <c r="K127" s="25"/>
      <c r="L127" s="19">
        <f t="shared" ref="L127" si="63">SUM(L120:L126)</f>
        <v>70.11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30.6</v>
      </c>
      <c r="H138" s="32">
        <f t="shared" ref="H138" si="67">H127+H137</f>
        <v>25.92</v>
      </c>
      <c r="I138" s="32">
        <f t="shared" ref="I138" si="68">I127+I137</f>
        <v>93.199999999999989</v>
      </c>
      <c r="J138" s="32">
        <f t="shared" ref="J138:L138" si="69">J127+J137</f>
        <v>641</v>
      </c>
      <c r="K138" s="32"/>
      <c r="L138" s="32">
        <f t="shared" si="69"/>
        <v>70.11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150</v>
      </c>
      <c r="G139" s="40">
        <v>3.06</v>
      </c>
      <c r="H139" s="40">
        <v>5.3</v>
      </c>
      <c r="I139" s="40">
        <v>19.5</v>
      </c>
      <c r="J139" s="40">
        <v>140.19999999999999</v>
      </c>
      <c r="K139" s="41" t="s">
        <v>95</v>
      </c>
      <c r="L139" s="40">
        <v>19.600000000000001</v>
      </c>
    </row>
    <row r="140" spans="1:12" ht="15">
      <c r="A140" s="23"/>
      <c r="B140" s="15"/>
      <c r="C140" s="11"/>
      <c r="D140" s="6"/>
      <c r="E140" s="42" t="s">
        <v>90</v>
      </c>
      <c r="F140" s="43">
        <v>60</v>
      </c>
      <c r="G140" s="43">
        <v>300</v>
      </c>
      <c r="H140" s="43">
        <v>7.6</v>
      </c>
      <c r="I140" s="43">
        <v>0</v>
      </c>
      <c r="J140" s="43">
        <v>80</v>
      </c>
      <c r="K140" s="44" t="s">
        <v>64</v>
      </c>
      <c r="L140" s="43">
        <v>31.02</v>
      </c>
    </row>
    <row r="141" spans="1:12" ht="15">
      <c r="A141" s="23"/>
      <c r="B141" s="15"/>
      <c r="C141" s="11"/>
      <c r="D141" s="7" t="s">
        <v>22</v>
      </c>
      <c r="E141" s="42" t="s">
        <v>91</v>
      </c>
      <c r="F141" s="43">
        <v>200</v>
      </c>
      <c r="G141" s="43">
        <v>0.6</v>
      </c>
      <c r="H141" s="43">
        <v>0</v>
      </c>
      <c r="I141" s="43">
        <v>30.2</v>
      </c>
      <c r="J141" s="43">
        <v>123</v>
      </c>
      <c r="K141" s="44" t="s">
        <v>92</v>
      </c>
      <c r="L141" s="43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6</v>
      </c>
      <c r="H142" s="43">
        <v>1</v>
      </c>
      <c r="I142" s="43">
        <v>44</v>
      </c>
      <c r="J142" s="43">
        <v>103</v>
      </c>
      <c r="K142" s="44"/>
      <c r="L142" s="43">
        <v>3.29</v>
      </c>
    </row>
    <row r="143" spans="1:12" ht="15">
      <c r="A143" s="23"/>
      <c r="B143" s="15"/>
      <c r="C143" s="11"/>
      <c r="D143" s="7" t="s">
        <v>24</v>
      </c>
      <c r="E143" s="42" t="s">
        <v>93</v>
      </c>
      <c r="F143" s="43">
        <v>100</v>
      </c>
      <c r="G143" s="43"/>
      <c r="H143" s="43"/>
      <c r="I143" s="43"/>
      <c r="J143" s="43">
        <v>81</v>
      </c>
      <c r="K143" s="44" t="s">
        <v>64</v>
      </c>
      <c r="L143" s="43"/>
    </row>
    <row r="144" spans="1:12" ht="15">
      <c r="A144" s="23"/>
      <c r="B144" s="15"/>
      <c r="C144" s="11"/>
      <c r="D144" s="6"/>
      <c r="E144" s="42" t="s">
        <v>94</v>
      </c>
      <c r="F144" s="43">
        <v>25</v>
      </c>
      <c r="G144" s="43">
        <v>0.4</v>
      </c>
      <c r="H144" s="43">
        <v>0</v>
      </c>
      <c r="I144" s="43">
        <v>1.25</v>
      </c>
      <c r="J144" s="43">
        <v>7</v>
      </c>
      <c r="K144" s="44" t="s">
        <v>64</v>
      </c>
      <c r="L144" s="43">
        <v>1.2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310.06</v>
      </c>
      <c r="H146" s="19">
        <f t="shared" si="70"/>
        <v>13.899999999999999</v>
      </c>
      <c r="I146" s="19">
        <f t="shared" si="70"/>
        <v>94.95</v>
      </c>
      <c r="J146" s="19">
        <f t="shared" si="70"/>
        <v>534.20000000000005</v>
      </c>
      <c r="K146" s="25"/>
      <c r="L146" s="19">
        <f t="shared" ref="L146" si="71">SUM(L139:L145)</f>
        <v>70.110000000000014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585</v>
      </c>
      <c r="G157" s="32">
        <f t="shared" ref="G157" si="74">G146+G156</f>
        <v>310.06</v>
      </c>
      <c r="H157" s="32">
        <f t="shared" ref="H157" si="75">H146+H156</f>
        <v>13.899999999999999</v>
      </c>
      <c r="I157" s="32">
        <f t="shared" ref="I157" si="76">I146+I156</f>
        <v>94.95</v>
      </c>
      <c r="J157" s="32">
        <f t="shared" ref="J157:L157" si="77">J146+J156</f>
        <v>534.20000000000005</v>
      </c>
      <c r="K157" s="32"/>
      <c r="L157" s="32">
        <f t="shared" si="77"/>
        <v>70.110000000000014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205</v>
      </c>
      <c r="G158" s="40">
        <v>12.1</v>
      </c>
      <c r="H158" s="40">
        <v>10.1</v>
      </c>
      <c r="I158" s="40">
        <v>44.76</v>
      </c>
      <c r="J158" s="40">
        <v>275</v>
      </c>
      <c r="K158" s="41" t="s">
        <v>63</v>
      </c>
      <c r="L158" s="40">
        <v>36.82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97</v>
      </c>
      <c r="F160" s="43">
        <v>200</v>
      </c>
      <c r="G160" s="43">
        <v>3.87</v>
      </c>
      <c r="H160" s="43">
        <v>3.8</v>
      </c>
      <c r="I160" s="43">
        <v>25.07</v>
      </c>
      <c r="J160" s="43">
        <v>150</v>
      </c>
      <c r="K160" s="44" t="s">
        <v>98</v>
      </c>
      <c r="L160" s="43">
        <v>16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6</v>
      </c>
      <c r="H161" s="43">
        <v>1</v>
      </c>
      <c r="I161" s="43">
        <v>44</v>
      </c>
      <c r="J161" s="43">
        <v>103</v>
      </c>
      <c r="K161" s="44"/>
      <c r="L161" s="43">
        <v>3.29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99</v>
      </c>
      <c r="F163" s="43">
        <v>50</v>
      </c>
      <c r="G163" s="43">
        <v>0.8</v>
      </c>
      <c r="H163" s="43">
        <v>5.0999999999999996</v>
      </c>
      <c r="I163" s="43">
        <v>4.5</v>
      </c>
      <c r="J163" s="43">
        <v>67</v>
      </c>
      <c r="K163" s="44" t="s">
        <v>57</v>
      </c>
      <c r="L163" s="43">
        <v>14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22.77</v>
      </c>
      <c r="H165" s="19">
        <f t="shared" si="78"/>
        <v>20</v>
      </c>
      <c r="I165" s="19">
        <f t="shared" si="78"/>
        <v>118.33</v>
      </c>
      <c r="J165" s="19">
        <f t="shared" si="78"/>
        <v>595</v>
      </c>
      <c r="K165" s="25"/>
      <c r="L165" s="19">
        <f t="shared" ref="L165" si="79">SUM(L158:L164)</f>
        <v>70.11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505</v>
      </c>
      <c r="G176" s="32">
        <f t="shared" ref="G176" si="82">G165+G175</f>
        <v>22.77</v>
      </c>
      <c r="H176" s="32">
        <f t="shared" ref="H176" si="83">H165+H175</f>
        <v>20</v>
      </c>
      <c r="I176" s="32">
        <f t="shared" ref="I176" si="84">I165+I175</f>
        <v>118.33</v>
      </c>
      <c r="J176" s="32">
        <f t="shared" ref="J176:L176" si="85">J165+J175</f>
        <v>595</v>
      </c>
      <c r="K176" s="32"/>
      <c r="L176" s="32">
        <f t="shared" si="85"/>
        <v>70.11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140</v>
      </c>
      <c r="G177" s="40">
        <v>10.7</v>
      </c>
      <c r="H177" s="40">
        <v>16.7</v>
      </c>
      <c r="I177" s="40">
        <v>2.8</v>
      </c>
      <c r="J177" s="40">
        <v>204</v>
      </c>
      <c r="K177" s="41">
        <v>132</v>
      </c>
      <c r="L177" s="40">
        <v>34.82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0.2</v>
      </c>
      <c r="H179" s="43">
        <v>0</v>
      </c>
      <c r="I179" s="43">
        <v>40.9</v>
      </c>
      <c r="J179" s="43">
        <v>164</v>
      </c>
      <c r="K179" s="44" t="s">
        <v>81</v>
      </c>
      <c r="L179" s="43">
        <v>20</v>
      </c>
    </row>
    <row r="180" spans="1:12" ht="15">
      <c r="A180" s="23"/>
      <c r="B180" s="15"/>
      <c r="C180" s="11"/>
      <c r="D180" s="7" t="s">
        <v>23</v>
      </c>
      <c r="E180" s="42" t="s">
        <v>84</v>
      </c>
      <c r="F180" s="43">
        <v>50</v>
      </c>
      <c r="G180" s="43">
        <v>6</v>
      </c>
      <c r="H180" s="43">
        <v>1</v>
      </c>
      <c r="I180" s="43">
        <v>44</v>
      </c>
      <c r="J180" s="43">
        <v>103</v>
      </c>
      <c r="K180" s="44"/>
      <c r="L180" s="43">
        <v>3.29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101</v>
      </c>
      <c r="F182" s="43">
        <v>60</v>
      </c>
      <c r="G182" s="43">
        <v>0.8</v>
      </c>
      <c r="H182" s="43">
        <v>6</v>
      </c>
      <c r="I182" s="43">
        <v>1.7</v>
      </c>
      <c r="J182" s="43">
        <v>90</v>
      </c>
      <c r="K182" s="44" t="s">
        <v>57</v>
      </c>
      <c r="L182" s="43">
        <v>12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17.7</v>
      </c>
      <c r="H184" s="19">
        <f t="shared" si="86"/>
        <v>23.7</v>
      </c>
      <c r="I184" s="19">
        <f t="shared" si="86"/>
        <v>89.399999999999991</v>
      </c>
      <c r="J184" s="19">
        <f t="shared" si="86"/>
        <v>561</v>
      </c>
      <c r="K184" s="25"/>
      <c r="L184" s="19">
        <f t="shared" ref="L184" si="87">SUM(L177:L183)</f>
        <v>70.11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450</v>
      </c>
      <c r="G195" s="32">
        <f t="shared" ref="G195" si="90">G184+G194</f>
        <v>17.7</v>
      </c>
      <c r="H195" s="32">
        <f t="shared" ref="H195" si="91">H184+H194</f>
        <v>23.7</v>
      </c>
      <c r="I195" s="32">
        <f t="shared" ref="I195" si="92">I184+I194</f>
        <v>89.399999999999991</v>
      </c>
      <c r="J195" s="32">
        <f t="shared" ref="J195:L195" si="93">J184+J194</f>
        <v>561</v>
      </c>
      <c r="K195" s="32"/>
      <c r="L195" s="32">
        <f t="shared" si="93"/>
        <v>70.11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52.584000000000003</v>
      </c>
      <c r="H196" s="34">
        <f t="shared" si="94"/>
        <v>21.455000000000005</v>
      </c>
      <c r="I196" s="34">
        <f t="shared" si="94"/>
        <v>101.26500000000001</v>
      </c>
      <c r="J196" s="34">
        <f t="shared" si="94"/>
        <v>626.39099999999996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70.110000000000014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2023-10-12T19:20:25Z</cp:lastPrinted>
  <dcterms:created xsi:type="dcterms:W3CDTF">2022-05-16T14:23:56Z</dcterms:created>
  <dcterms:modified xsi:type="dcterms:W3CDTF">2023-10-12T19:29:10Z</dcterms:modified>
</cp:coreProperties>
</file>